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9350" yWindow="-30" windowWidth="19050" windowHeight="164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B33"/>
  <c r="A33"/>
  <c r="J32"/>
  <c r="J42" s="1"/>
  <c r="I32"/>
  <c r="I42" s="1"/>
  <c r="H32"/>
  <c r="H42" s="1"/>
  <c r="G32"/>
  <c r="G42" s="1"/>
  <c r="F32"/>
  <c r="F42" s="1"/>
  <c r="B24"/>
  <c r="A24"/>
  <c r="B14"/>
  <c r="A14"/>
  <c r="G23"/>
  <c r="H23"/>
  <c r="I23"/>
  <c r="J23"/>
  <c r="F23"/>
  <c r="G13"/>
  <c r="H13"/>
  <c r="I13"/>
  <c r="J13"/>
  <c r="F13"/>
  <c r="G119" l="1"/>
  <c r="H119"/>
  <c r="I119"/>
  <c r="J119"/>
  <c r="F81"/>
  <c r="F43"/>
  <c r="J81"/>
  <c r="H43"/>
  <c r="G176"/>
  <c r="I176"/>
  <c r="H100"/>
  <c r="G138"/>
  <c r="G43"/>
  <c r="I43"/>
  <c r="I62"/>
  <c r="G100"/>
  <c r="I100"/>
  <c r="H138"/>
  <c r="J138"/>
  <c r="H157"/>
  <c r="J157"/>
  <c r="H176"/>
  <c r="J176"/>
  <c r="H195"/>
  <c r="J195"/>
  <c r="J43"/>
  <c r="I81"/>
  <c r="H81"/>
  <c r="G81"/>
  <c r="G62"/>
  <c r="F119"/>
  <c r="F138"/>
  <c r="F157"/>
  <c r="F176"/>
  <c r="F195"/>
  <c r="I24"/>
  <c r="F24"/>
  <c r="J24"/>
  <c r="H24"/>
  <c r="G24"/>
  <c r="H196" l="1"/>
  <c r="I196"/>
  <c r="J196"/>
  <c r="F196"/>
  <c r="G196"/>
</calcChain>
</file>

<file path=xl/sharedStrings.xml><?xml version="1.0" encoding="utf-8"?>
<sst xmlns="http://schemas.openxmlformats.org/spreadsheetml/2006/main" count="314" uniqueCount="107">
  <si>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</si>
  <si>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</si>
  <si>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</si>
  <si>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</si>
  <si>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</si>
  <si>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</si>
  <si>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</si>
  <si>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</si>
  <si>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</si>
  <si>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</si>
  <si>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</si>
  <si>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</si>
  <si>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</si>
  <si>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</si>
  <si>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</si>
  <si>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</si>
  <si>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</si>
  <si>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</si>
  <si>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</si>
  <si>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</si>
  <si>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</si>
  <si>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</si>
  <si>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</si>
  <si>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</si>
  <si>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</si>
  <si>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</si>
  <si>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</si>
  <si>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</si>
  <si>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</si>
  <si>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</si>
  <si>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</si>
  <si>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</si>
  <si>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</si>
  <si>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</si>
  <si>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</si>
  <si>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</si>
  <si>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</si>
  <si>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30/20</t>
  </si>
  <si>
    <t>2,37/1,3</t>
  </si>
  <si>
    <t>0,30/0,2</t>
  </si>
  <si>
    <t>114,49/6,7</t>
  </si>
  <si>
    <t>гор. Напиток</t>
  </si>
  <si>
    <t>90/90</t>
  </si>
  <si>
    <t>14,49/6,7</t>
  </si>
  <si>
    <t>250/20</t>
  </si>
  <si>
    <t>пром</t>
  </si>
  <si>
    <t>90/50</t>
  </si>
  <si>
    <t>17,2/0,88</t>
  </si>
  <si>
    <t>3,84/2,5</t>
  </si>
  <si>
    <t>12,1/3,51</t>
  </si>
  <si>
    <t>151,68/4</t>
  </si>
  <si>
    <t>54-5м 2022</t>
  </si>
  <si>
    <t>7,46/3,7</t>
  </si>
  <si>
    <t>5,61/4,8</t>
  </si>
  <si>
    <t>030/0,2</t>
  </si>
  <si>
    <t>13,99/0,88</t>
  </si>
  <si>
    <t>10,39/2,5</t>
  </si>
  <si>
    <t>14,13/3,51</t>
  </si>
  <si>
    <t>205,87/40,06</t>
  </si>
  <si>
    <t>7,46/14,85</t>
  </si>
  <si>
    <t>5,61/1,8</t>
  </si>
  <si>
    <t>230,45/23,4</t>
  </si>
  <si>
    <t>608/759</t>
  </si>
  <si>
    <t>70,50/34,2</t>
  </si>
  <si>
    <t>15,64/0,88</t>
  </si>
  <si>
    <t>3,82/2,5</t>
  </si>
  <si>
    <t>3,35/3,51</t>
  </si>
  <si>
    <t>109,94/40,06</t>
  </si>
  <si>
    <t>372/759</t>
  </si>
  <si>
    <t>70,50/3,4,2</t>
  </si>
  <si>
    <t>Килярова Ф.Р.</t>
  </si>
  <si>
    <t>МКОУ "СОШ №1 им.Паштова С.А. г. Баксана"</t>
  </si>
  <si>
    <t>35,84/93,15</t>
  </si>
  <si>
    <t>54-16к 2022</t>
  </si>
  <si>
    <t>гор.блюдо</t>
  </si>
  <si>
    <t>хлеб</t>
  </si>
  <si>
    <t>каша дружба</t>
  </si>
  <si>
    <t>чай с лимоном</t>
  </si>
  <si>
    <t>сыр голландский</t>
  </si>
  <si>
    <t>хлеб пшеничный, ржаной</t>
  </si>
  <si>
    <t>птица тушеная в соусе</t>
  </si>
  <si>
    <t>макароны отварные</t>
  </si>
  <si>
    <t xml:space="preserve">чай с сахаром </t>
  </si>
  <si>
    <t>рыба запеченная с соусом</t>
  </si>
  <si>
    <t>картофельное пюре</t>
  </si>
  <si>
    <t xml:space="preserve">хлеб пшеничный, ржаной </t>
  </si>
  <si>
    <t>чай с сахаром  и лимоном</t>
  </si>
  <si>
    <t>биточки из говядины, соус</t>
  </si>
  <si>
    <t>чай с сахаром</t>
  </si>
  <si>
    <t>гор. напиток</t>
  </si>
  <si>
    <t>каша гречневая или перловая</t>
  </si>
  <si>
    <t>фрукты</t>
  </si>
  <si>
    <t>омлет натуральный из яиц</t>
  </si>
  <si>
    <t>чай с молоком</t>
  </si>
  <si>
    <t>фрукты свежие</t>
  </si>
  <si>
    <t>плов из курицы</t>
  </si>
  <si>
    <t>суп молочный с вермишелью</t>
  </si>
  <si>
    <t xml:space="preserve">кондитерское изделие (печенье) </t>
  </si>
  <si>
    <t>сладкое</t>
  </si>
  <si>
    <t>каша гречневая или каша рисовая</t>
  </si>
  <si>
    <t>котлеты рубленые из птицы, соус</t>
  </si>
  <si>
    <t>суп картофельный с крупой и мясом</t>
  </si>
  <si>
    <t>кондитерское изделие</t>
  </si>
  <si>
    <t>компот из свежих яблок</t>
  </si>
  <si>
    <t xml:space="preserve">плов с говядиной </t>
  </si>
  <si>
    <t>230,45/203,5</t>
  </si>
  <si>
    <t>35,84/36,9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</si>
</sst>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71</v>
      </c>
      <c r="D1" s="59"/>
      <c r="E1" s="59"/>
      <c r="F1" s="12" t="s">
        <v>16</v>
      </c>
      <c r="G1" s="2" t="s">
        <v>17</v>
      </c>
      <c r="H1" s="60" t="s">
        <v>36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70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25.5">
      <c r="A6" s="20">
        <v>1</v>
      </c>
      <c r="B6" s="21">
        <v>1</v>
      </c>
      <c r="C6" s="22" t="s">
        <v>20</v>
      </c>
      <c r="D6" s="5" t="s">
        <v>74</v>
      </c>
      <c r="E6" s="39" t="s">
        <v>76</v>
      </c>
      <c r="F6" s="40">
        <v>200</v>
      </c>
      <c r="G6" s="40">
        <v>5</v>
      </c>
      <c r="H6" s="40">
        <v>5.8</v>
      </c>
      <c r="I6" s="40">
        <v>24.01</v>
      </c>
      <c r="J6" s="40">
        <v>168.9</v>
      </c>
      <c r="K6" s="41" t="s">
        <v>73</v>
      </c>
      <c r="L6" s="40"/>
    </row>
    <row r="7" spans="1:12" ht="25.5">
      <c r="A7" s="23"/>
      <c r="B7" s="15"/>
      <c r="C7" s="11"/>
      <c r="D7" s="6" t="s">
        <v>75</v>
      </c>
      <c r="E7" s="42" t="s">
        <v>79</v>
      </c>
      <c r="F7" s="43" t="s">
        <v>37</v>
      </c>
      <c r="G7" s="43" t="s">
        <v>38</v>
      </c>
      <c r="H7" s="43" t="s">
        <v>39</v>
      </c>
      <c r="I7" s="43" t="s">
        <v>40</v>
      </c>
      <c r="J7" s="43" t="s">
        <v>63</v>
      </c>
      <c r="K7" s="44" t="s">
        <v>45</v>
      </c>
      <c r="L7" s="43"/>
    </row>
    <row r="8" spans="1:12" ht="15">
      <c r="A8" s="23"/>
      <c r="B8" s="15"/>
      <c r="C8" s="11"/>
      <c r="D8" s="7" t="s">
        <v>21</v>
      </c>
      <c r="E8" s="42" t="s">
        <v>77</v>
      </c>
      <c r="F8" s="43">
        <v>200</v>
      </c>
      <c r="G8" s="43">
        <v>113</v>
      </c>
      <c r="H8" s="43">
        <v>0.02</v>
      </c>
      <c r="I8" s="43">
        <v>11.25</v>
      </c>
      <c r="J8" s="43">
        <v>41.68</v>
      </c>
      <c r="K8" s="44">
        <v>945</v>
      </c>
      <c r="L8" s="43"/>
    </row>
    <row r="9" spans="1:12" ht="15">
      <c r="A9" s="23"/>
      <c r="B9" s="15"/>
      <c r="C9" s="11"/>
      <c r="D9" s="7" t="s">
        <v>23</v>
      </c>
      <c r="E9" s="42" t="s">
        <v>78</v>
      </c>
      <c r="F9" s="43">
        <v>10</v>
      </c>
      <c r="G9" s="43">
        <v>2.3199999999999998</v>
      </c>
      <c r="H9" s="43">
        <v>2.95</v>
      </c>
      <c r="I9" s="43">
        <v>0</v>
      </c>
      <c r="J9" s="43">
        <v>35.83</v>
      </c>
      <c r="K9" s="44">
        <v>15</v>
      </c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30</v>
      </c>
      <c r="E13" s="9"/>
      <c r="F13" s="19">
        <f>SUM(F6:F12)</f>
        <v>410</v>
      </c>
      <c r="G13" s="19">
        <f t="shared" ref="G13:J13" si="0">SUM(G6:G12)</f>
        <v>120.32</v>
      </c>
      <c r="H13" s="19">
        <f t="shared" si="0"/>
        <v>8.77</v>
      </c>
      <c r="I13" s="19">
        <f t="shared" si="0"/>
        <v>35.260000000000005</v>
      </c>
      <c r="J13" s="19">
        <f t="shared" si="0"/>
        <v>246.41000000000003</v>
      </c>
      <c r="K13" s="25"/>
      <c r="L13" s="19"/>
    </row>
    <row r="14" spans="1:12" ht="15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410</v>
      </c>
      <c r="G24" s="32">
        <f t="shared" ref="G24:J24" si="2">G13+G23</f>
        <v>120.32</v>
      </c>
      <c r="H24" s="32">
        <f t="shared" si="2"/>
        <v>8.77</v>
      </c>
      <c r="I24" s="32">
        <f t="shared" si="2"/>
        <v>35.260000000000005</v>
      </c>
      <c r="J24" s="32">
        <f t="shared" si="2"/>
        <v>246.41000000000003</v>
      </c>
      <c r="K24" s="32"/>
      <c r="L24" s="32"/>
    </row>
    <row r="25" spans="1:12" ht="15">
      <c r="A25" s="14">
        <v>1</v>
      </c>
      <c r="B25" s="15">
        <v>2</v>
      </c>
      <c r="C25" s="22" t="s">
        <v>20</v>
      </c>
      <c r="D25" s="5" t="s">
        <v>74</v>
      </c>
      <c r="E25" s="39" t="s">
        <v>80</v>
      </c>
      <c r="F25" s="40" t="s">
        <v>42</v>
      </c>
      <c r="G25" s="40">
        <v>20.16</v>
      </c>
      <c r="H25" s="40">
        <v>16.399999999999999</v>
      </c>
      <c r="I25" s="40">
        <v>6.32</v>
      </c>
      <c r="J25" s="40">
        <v>253.13</v>
      </c>
      <c r="K25" s="41">
        <v>443</v>
      </c>
      <c r="L25" s="40"/>
    </row>
    <row r="26" spans="1:12" ht="15">
      <c r="A26" s="14"/>
      <c r="B26" s="15"/>
      <c r="C26" s="11"/>
      <c r="D26" s="6" t="s">
        <v>26</v>
      </c>
      <c r="E26" s="42" t="s">
        <v>81</v>
      </c>
      <c r="F26" s="43">
        <v>150</v>
      </c>
      <c r="G26" s="43">
        <v>5.83</v>
      </c>
      <c r="H26" s="43">
        <v>14.6</v>
      </c>
      <c r="I26" s="43">
        <v>22.71</v>
      </c>
      <c r="J26" s="43">
        <v>259.10000000000002</v>
      </c>
      <c r="K26" s="44">
        <v>376</v>
      </c>
      <c r="L26" s="43"/>
    </row>
    <row r="27" spans="1:12" ht="25.5">
      <c r="A27" s="14"/>
      <c r="B27" s="15"/>
      <c r="C27" s="11"/>
      <c r="D27" s="7" t="s">
        <v>75</v>
      </c>
      <c r="E27" s="42" t="s">
        <v>79</v>
      </c>
      <c r="F27" s="43" t="s">
        <v>37</v>
      </c>
      <c r="G27" s="43" t="s">
        <v>38</v>
      </c>
      <c r="H27" s="43" t="s">
        <v>39</v>
      </c>
      <c r="I27" s="43" t="s">
        <v>43</v>
      </c>
      <c r="J27" s="43" t="s">
        <v>63</v>
      </c>
      <c r="K27" s="44" t="s">
        <v>45</v>
      </c>
      <c r="L27" s="43"/>
    </row>
    <row r="28" spans="1:12" ht="15">
      <c r="A28" s="14"/>
      <c r="B28" s="15"/>
      <c r="C28" s="11"/>
      <c r="D28" s="7" t="s">
        <v>41</v>
      </c>
      <c r="E28" s="42" t="s">
        <v>82</v>
      </c>
      <c r="F28" s="43">
        <v>200</v>
      </c>
      <c r="G28" s="43">
        <v>0.2</v>
      </c>
      <c r="H28" s="43">
        <v>0</v>
      </c>
      <c r="I28" s="43">
        <v>14</v>
      </c>
      <c r="J28" s="43">
        <v>28</v>
      </c>
      <c r="K28" s="44">
        <v>943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>
      <c r="A32" s="16"/>
      <c r="B32" s="17"/>
      <c r="C32" s="8"/>
      <c r="D32" s="18" t="s">
        <v>30</v>
      </c>
      <c r="E32" s="9"/>
      <c r="F32" s="19">
        <f>SUM(F25:F31)</f>
        <v>350</v>
      </c>
      <c r="G32" s="19">
        <f>SUM(G25:G31)</f>
        <v>26.19</v>
      </c>
      <c r="H32" s="19">
        <f>SUM(H25:H31)</f>
        <v>31</v>
      </c>
      <c r="I32" s="19">
        <f>SUM(I25:I31)</f>
        <v>43.03</v>
      </c>
      <c r="J32" s="19">
        <f>SUM(J25:J31)</f>
        <v>540.23</v>
      </c>
      <c r="K32" s="25"/>
      <c r="L32" s="19"/>
    </row>
    <row r="33" spans="1:12" ht="15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39"/>
      <c r="F33" s="40"/>
      <c r="G33" s="40"/>
      <c r="H33" s="40"/>
      <c r="I33" s="40"/>
      <c r="J33" s="40"/>
      <c r="K33" s="41"/>
      <c r="L33" s="43"/>
    </row>
    <row r="34" spans="1:12" ht="1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/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350</v>
      </c>
      <c r="G43" s="32">
        <f t="shared" ref="G43" si="3">G32+G42</f>
        <v>26.19</v>
      </c>
      <c r="H43" s="32">
        <f t="shared" ref="H43" si="4">H32+H42</f>
        <v>31</v>
      </c>
      <c r="I43" s="32">
        <f t="shared" ref="I43" si="5">I32+I42</f>
        <v>43.03</v>
      </c>
      <c r="J43" s="32">
        <f t="shared" ref="J43" si="6">J32+J42</f>
        <v>540.23</v>
      </c>
      <c r="K43" s="32"/>
      <c r="L43" s="32"/>
    </row>
    <row r="44" spans="1:12" ht="15">
      <c r="A44" s="20">
        <v>1</v>
      </c>
      <c r="B44" s="21">
        <v>3</v>
      </c>
      <c r="C44" s="22" t="s">
        <v>20</v>
      </c>
      <c r="D44" s="5" t="s">
        <v>74</v>
      </c>
      <c r="E44" s="39" t="s">
        <v>104</v>
      </c>
      <c r="F44" s="40">
        <v>240</v>
      </c>
      <c r="G44" s="40">
        <v>17.7</v>
      </c>
      <c r="H44" s="40">
        <v>17</v>
      </c>
      <c r="I44" s="40">
        <v>53.8</v>
      </c>
      <c r="J44" s="40">
        <v>455.6</v>
      </c>
      <c r="K44" s="41">
        <v>601</v>
      </c>
      <c r="L44" s="40"/>
    </row>
    <row r="45" spans="1:12" ht="15">
      <c r="A45" s="23"/>
      <c r="B45" s="15"/>
      <c r="C45" s="11"/>
      <c r="D45" s="6" t="s">
        <v>89</v>
      </c>
      <c r="E45" s="42" t="s">
        <v>82</v>
      </c>
      <c r="F45" s="43">
        <v>200</v>
      </c>
      <c r="G45" s="43">
        <v>0.2</v>
      </c>
      <c r="H45" s="43">
        <v>0</v>
      </c>
      <c r="I45" s="43">
        <v>14</v>
      </c>
      <c r="J45" s="43">
        <v>28</v>
      </c>
      <c r="K45" s="44">
        <v>943</v>
      </c>
      <c r="L45" s="43"/>
    </row>
    <row r="46" spans="1:12" ht="25.5">
      <c r="A46" s="23"/>
      <c r="B46" s="15"/>
      <c r="C46" s="11"/>
      <c r="D46" s="7" t="s">
        <v>75</v>
      </c>
      <c r="E46" s="42" t="s">
        <v>79</v>
      </c>
      <c r="F46" s="43" t="s">
        <v>37</v>
      </c>
      <c r="G46" s="43" t="s">
        <v>38</v>
      </c>
      <c r="H46" s="43" t="s">
        <v>39</v>
      </c>
      <c r="I46" s="43" t="s">
        <v>43</v>
      </c>
      <c r="J46" s="43" t="s">
        <v>63</v>
      </c>
      <c r="K46" s="44" t="s">
        <v>45</v>
      </c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30</v>
      </c>
      <c r="E51" s="9"/>
      <c r="F51" s="19">
        <f>SUM(F44:F50)</f>
        <v>440</v>
      </c>
      <c r="G51" s="19">
        <f t="shared" ref="G51" si="7">SUM(G44:G50)</f>
        <v>17.899999999999999</v>
      </c>
      <c r="H51" s="19">
        <f t="shared" ref="H51" si="8">SUM(H44:H50)</f>
        <v>17</v>
      </c>
      <c r="I51" s="19">
        <f t="shared" ref="I51" si="9">SUM(I44:I50)</f>
        <v>67.8</v>
      </c>
      <c r="J51" s="19">
        <f t="shared" ref="J51" si="10">SUM(J44:J50)</f>
        <v>483.6</v>
      </c>
      <c r="K51" s="25"/>
      <c r="L51" s="19"/>
    </row>
    <row r="52" spans="1:12" ht="15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24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30</v>
      </c>
      <c r="E61" s="9"/>
      <c r="F61" s="19">
        <f>SUM(F52:F60)</f>
        <v>0</v>
      </c>
      <c r="G61" s="19">
        <f t="shared" ref="G61" si="11">SUM(G52:G60)</f>
        <v>0</v>
      </c>
      <c r="H61" s="19">
        <f t="shared" ref="H61" si="12">SUM(H52:H60)</f>
        <v>0</v>
      </c>
      <c r="I61" s="19">
        <f t="shared" ref="I61" si="13">SUM(I52:I60)</f>
        <v>0</v>
      </c>
      <c r="J61" s="19">
        <f t="shared" ref="J61" si="14">SUM(J52:J60)</f>
        <v>0</v>
      </c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440</v>
      </c>
      <c r="G62" s="32">
        <f t="shared" ref="G62" si="15">G51+G61</f>
        <v>17.899999999999999</v>
      </c>
      <c r="H62" s="32">
        <f t="shared" ref="H62" si="16">H51+H61</f>
        <v>17</v>
      </c>
      <c r="I62" s="32">
        <f t="shared" ref="I62" si="17">I51+I61</f>
        <v>67.8</v>
      </c>
      <c r="J62" s="32">
        <f t="shared" ref="J62" si="18">J51+J61</f>
        <v>483.6</v>
      </c>
      <c r="K62" s="32"/>
      <c r="L62" s="32"/>
    </row>
    <row r="63" spans="1:12" ht="15">
      <c r="A63" s="20">
        <v>1</v>
      </c>
      <c r="B63" s="21">
        <v>4</v>
      </c>
      <c r="C63" s="22" t="s">
        <v>20</v>
      </c>
      <c r="D63" s="5" t="s">
        <v>74</v>
      </c>
      <c r="E63" s="39" t="s">
        <v>101</v>
      </c>
      <c r="F63" s="40" t="s">
        <v>44</v>
      </c>
      <c r="G63" s="40">
        <v>8.3800000000000008</v>
      </c>
      <c r="H63" s="40">
        <v>3.6</v>
      </c>
      <c r="I63" s="40">
        <v>17.36</v>
      </c>
      <c r="J63" s="40">
        <v>134.75</v>
      </c>
      <c r="K63" s="41">
        <v>204</v>
      </c>
      <c r="L63" s="40"/>
    </row>
    <row r="64" spans="1:12" ht="25.5">
      <c r="A64" s="23"/>
      <c r="B64" s="15"/>
      <c r="C64" s="11"/>
      <c r="D64" s="6" t="s">
        <v>75</v>
      </c>
      <c r="E64" s="42" t="s">
        <v>79</v>
      </c>
      <c r="F64" s="43" t="s">
        <v>37</v>
      </c>
      <c r="G64" s="43" t="s">
        <v>38</v>
      </c>
      <c r="H64" s="43" t="s">
        <v>39</v>
      </c>
      <c r="I64" s="43" t="s">
        <v>43</v>
      </c>
      <c r="J64" s="43" t="s">
        <v>63</v>
      </c>
      <c r="K64" s="44" t="s">
        <v>45</v>
      </c>
      <c r="L64" s="43"/>
    </row>
    <row r="65" spans="1:12" ht="15">
      <c r="A65" s="23"/>
      <c r="B65" s="15"/>
      <c r="C65" s="11"/>
      <c r="D65" s="7" t="s">
        <v>23</v>
      </c>
      <c r="E65" s="42" t="s">
        <v>102</v>
      </c>
      <c r="F65" s="43">
        <v>30</v>
      </c>
      <c r="G65" s="43">
        <v>1.37</v>
      </c>
      <c r="H65" s="43">
        <v>5.46</v>
      </c>
      <c r="I65" s="43">
        <v>24.57</v>
      </c>
      <c r="J65" s="43">
        <v>157.94999999999999</v>
      </c>
      <c r="K65" s="44" t="s">
        <v>45</v>
      </c>
      <c r="L65" s="43"/>
    </row>
    <row r="66" spans="1:12" ht="15">
      <c r="A66" s="23"/>
      <c r="B66" s="15"/>
      <c r="C66" s="11"/>
      <c r="D66" s="7" t="s">
        <v>27</v>
      </c>
      <c r="E66" s="42" t="s">
        <v>103</v>
      </c>
      <c r="F66" s="43">
        <v>200</v>
      </c>
      <c r="G66" s="43">
        <v>0.2</v>
      </c>
      <c r="H66" s="43">
        <v>0.2</v>
      </c>
      <c r="I66" s="43">
        <v>22.3</v>
      </c>
      <c r="J66" s="43">
        <v>110</v>
      </c>
      <c r="K66" s="44">
        <v>859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30</v>
      </c>
      <c r="E70" s="9"/>
      <c r="F70" s="19">
        <f>SUM(F63:F69)</f>
        <v>230</v>
      </c>
      <c r="G70" s="19">
        <f t="shared" ref="G70" si="19">SUM(G63:G69)</f>
        <v>9.9499999999999993</v>
      </c>
      <c r="H70" s="19">
        <f t="shared" ref="H70" si="20">SUM(H63:H69)</f>
        <v>9.26</v>
      </c>
      <c r="I70" s="19">
        <f t="shared" ref="I70" si="21">SUM(I63:I69)</f>
        <v>64.23</v>
      </c>
      <c r="J70" s="19">
        <f t="shared" ref="J70" si="22">SUM(J63:J69)</f>
        <v>402.7</v>
      </c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 t="shared" ref="G80" si="23">SUM(G71:G79)</f>
        <v>0</v>
      </c>
      <c r="H80" s="19">
        <f t="shared" ref="H80" si="24">SUM(H71:H79)</f>
        <v>0</v>
      </c>
      <c r="I80" s="19">
        <f t="shared" ref="I80" si="25">SUM(I71:I79)</f>
        <v>0</v>
      </c>
      <c r="J80" s="19">
        <f t="shared" ref="J80" si="26">SUM(J71:J79)</f>
        <v>0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230</v>
      </c>
      <c r="G81" s="32">
        <f t="shared" ref="G81" si="27">G70+G80</f>
        <v>9.9499999999999993</v>
      </c>
      <c r="H81" s="32">
        <f t="shared" ref="H81" si="28">H70+H80</f>
        <v>9.26</v>
      </c>
      <c r="I81" s="32">
        <f t="shared" ref="I81" si="29">I70+I80</f>
        <v>64.23</v>
      </c>
      <c r="J81" s="32">
        <f t="shared" ref="J81" si="30">J70+J80</f>
        <v>402.7</v>
      </c>
      <c r="K81" s="32"/>
      <c r="L81" s="32"/>
    </row>
    <row r="82" spans="1:12" ht="25.5">
      <c r="A82" s="20">
        <v>1</v>
      </c>
      <c r="B82" s="21">
        <v>5</v>
      </c>
      <c r="C82" s="22" t="s">
        <v>20</v>
      </c>
      <c r="D82" s="5" t="s">
        <v>74</v>
      </c>
      <c r="E82" s="39" t="s">
        <v>100</v>
      </c>
      <c r="F82" s="40" t="s">
        <v>46</v>
      </c>
      <c r="G82" s="40" t="s">
        <v>47</v>
      </c>
      <c r="H82" s="40" t="s">
        <v>48</v>
      </c>
      <c r="I82" s="40" t="s">
        <v>49</v>
      </c>
      <c r="J82" s="40" t="s">
        <v>50</v>
      </c>
      <c r="K82" s="41" t="s">
        <v>51</v>
      </c>
      <c r="L82" s="40"/>
    </row>
    <row r="83" spans="1:12" ht="25.5">
      <c r="A83" s="23"/>
      <c r="B83" s="15"/>
      <c r="C83" s="11"/>
      <c r="D83" s="6" t="s">
        <v>26</v>
      </c>
      <c r="E83" s="42" t="s">
        <v>99</v>
      </c>
      <c r="F83" s="43">
        <v>150</v>
      </c>
      <c r="G83" s="43" t="s">
        <v>52</v>
      </c>
      <c r="H83" s="43" t="s">
        <v>53</v>
      </c>
      <c r="I83" s="43" t="s">
        <v>106</v>
      </c>
      <c r="J83" s="43" t="s">
        <v>105</v>
      </c>
      <c r="K83" s="44">
        <v>679</v>
      </c>
      <c r="L83" s="43"/>
    </row>
    <row r="84" spans="1:12" ht="25.5">
      <c r="A84" s="23"/>
      <c r="B84" s="15"/>
      <c r="C84" s="11"/>
      <c r="D84" s="7" t="s">
        <v>75</v>
      </c>
      <c r="E84" s="42" t="s">
        <v>79</v>
      </c>
      <c r="F84" s="43" t="s">
        <v>37</v>
      </c>
      <c r="G84" s="43" t="s">
        <v>38</v>
      </c>
      <c r="H84" s="43" t="s">
        <v>39</v>
      </c>
      <c r="I84" s="43" t="s">
        <v>43</v>
      </c>
      <c r="J84" s="43" t="s">
        <v>63</v>
      </c>
      <c r="K84" s="44" t="s">
        <v>45</v>
      </c>
      <c r="L84" s="43"/>
    </row>
    <row r="85" spans="1:12" ht="15">
      <c r="A85" s="23"/>
      <c r="B85" s="15"/>
      <c r="C85" s="11"/>
      <c r="D85" s="7" t="s">
        <v>21</v>
      </c>
      <c r="E85" s="42" t="s">
        <v>82</v>
      </c>
      <c r="F85" s="43">
        <v>200</v>
      </c>
      <c r="G85" s="43">
        <v>0.2</v>
      </c>
      <c r="H85" s="43">
        <v>0</v>
      </c>
      <c r="I85" s="43">
        <v>14</v>
      </c>
      <c r="J85" s="43">
        <v>28</v>
      </c>
      <c r="K85" s="44">
        <v>943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30</v>
      </c>
      <c r="E89" s="9"/>
      <c r="F89" s="19">
        <f>SUM(F82:F88)</f>
        <v>350</v>
      </c>
      <c r="G89" s="19">
        <f t="shared" ref="G89" si="31">SUM(G82:G88)</f>
        <v>0.2</v>
      </c>
      <c r="H89" s="19">
        <f t="shared" ref="H89" si="32">SUM(H82:H88)</f>
        <v>0</v>
      </c>
      <c r="I89" s="19">
        <f t="shared" ref="I89" si="33">SUM(I82:I88)</f>
        <v>14</v>
      </c>
      <c r="J89" s="19">
        <f t="shared" ref="J89" si="34">SUM(J82:J88)</f>
        <v>28</v>
      </c>
      <c r="K89" s="25"/>
      <c r="L89" s="19"/>
    </row>
    <row r="90" spans="1:12" ht="15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30</v>
      </c>
      <c r="E99" s="9"/>
      <c r="F99" s="19">
        <f>SUM(F90:F98)</f>
        <v>0</v>
      </c>
      <c r="G99" s="19">
        <f t="shared" ref="G99" si="35">SUM(G90:G98)</f>
        <v>0</v>
      </c>
      <c r="H99" s="19">
        <f t="shared" ref="H99" si="36">SUM(H90:H98)</f>
        <v>0</v>
      </c>
      <c r="I99" s="19">
        <f t="shared" ref="I99" si="37">SUM(I90:I98)</f>
        <v>0</v>
      </c>
      <c r="J99" s="19">
        <f t="shared" ref="J99" si="38">SUM(J90:J98)</f>
        <v>0</v>
      </c>
      <c r="K99" s="25"/>
      <c r="L99" s="19"/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350</v>
      </c>
      <c r="G100" s="32">
        <f t="shared" ref="G100" si="39">G89+G99</f>
        <v>0.2</v>
      </c>
      <c r="H100" s="32">
        <f t="shared" ref="H100" si="40">H89+H99</f>
        <v>0</v>
      </c>
      <c r="I100" s="32">
        <f t="shared" ref="I100" si="41">I89+I99</f>
        <v>14</v>
      </c>
      <c r="J100" s="32">
        <f t="shared" ref="J100" si="42">J89+J99</f>
        <v>28</v>
      </c>
      <c r="K100" s="32"/>
      <c r="L100" s="32"/>
    </row>
    <row r="101" spans="1:12" ht="15">
      <c r="A101" s="20">
        <v>2</v>
      </c>
      <c r="B101" s="21">
        <v>1</v>
      </c>
      <c r="C101" s="22" t="s">
        <v>20</v>
      </c>
      <c r="D101" s="5" t="s">
        <v>74</v>
      </c>
      <c r="E101" s="39" t="s">
        <v>96</v>
      </c>
      <c r="F101" s="40">
        <v>250</v>
      </c>
      <c r="G101" s="40">
        <v>7.19</v>
      </c>
      <c r="H101" s="40">
        <v>6.51</v>
      </c>
      <c r="I101" s="57">
        <v>23.55</v>
      </c>
      <c r="J101" s="40">
        <v>181.5</v>
      </c>
      <c r="K101" s="41">
        <v>93</v>
      </c>
      <c r="L101" s="40"/>
    </row>
    <row r="102" spans="1:12" ht="25.5">
      <c r="A102" s="23"/>
      <c r="B102" s="15"/>
      <c r="C102" s="11"/>
      <c r="D102" s="6" t="s">
        <v>75</v>
      </c>
      <c r="E102" s="42" t="s">
        <v>79</v>
      </c>
      <c r="F102" s="43" t="s">
        <v>37</v>
      </c>
      <c r="G102" s="43" t="s">
        <v>38</v>
      </c>
      <c r="H102" s="43" t="s">
        <v>54</v>
      </c>
      <c r="I102" s="43" t="s">
        <v>43</v>
      </c>
      <c r="J102" s="43" t="s">
        <v>63</v>
      </c>
      <c r="K102" s="44" t="s">
        <v>45</v>
      </c>
      <c r="L102" s="43"/>
    </row>
    <row r="103" spans="1:12" ht="15">
      <c r="A103" s="23"/>
      <c r="B103" s="15"/>
      <c r="C103" s="11"/>
      <c r="D103" s="7" t="s">
        <v>21</v>
      </c>
      <c r="E103" s="42" t="s">
        <v>77</v>
      </c>
      <c r="F103" s="43">
        <v>200</v>
      </c>
      <c r="G103" s="43">
        <v>0.13</v>
      </c>
      <c r="H103" s="43">
        <v>0.02</v>
      </c>
      <c r="I103" s="43">
        <v>11.25</v>
      </c>
      <c r="J103" s="43">
        <v>41.68</v>
      </c>
      <c r="K103" s="44">
        <v>944</v>
      </c>
      <c r="L103" s="43"/>
    </row>
    <row r="104" spans="1:12" ht="15">
      <c r="A104" s="23"/>
      <c r="B104" s="15"/>
      <c r="C104" s="11"/>
      <c r="D104" s="7" t="s">
        <v>98</v>
      </c>
      <c r="E104" s="42" t="s">
        <v>97</v>
      </c>
      <c r="F104" s="43">
        <v>30</v>
      </c>
      <c r="G104" s="43">
        <v>1.37</v>
      </c>
      <c r="H104" s="43">
        <v>5.46</v>
      </c>
      <c r="I104" s="43">
        <v>24.57</v>
      </c>
      <c r="J104" s="43">
        <v>157.94999999999999</v>
      </c>
      <c r="K104" s="44" t="s">
        <v>45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30</v>
      </c>
      <c r="E108" s="9"/>
      <c r="F108" s="19">
        <f>SUM(F101:F107)</f>
        <v>480</v>
      </c>
      <c r="G108" s="19">
        <f t="shared" ref="G108:J108" si="43">SUM(G101:G107)</f>
        <v>8.6900000000000013</v>
      </c>
      <c r="H108" s="19">
        <f t="shared" si="43"/>
        <v>11.989999999999998</v>
      </c>
      <c r="I108" s="19">
        <f t="shared" si="43"/>
        <v>59.37</v>
      </c>
      <c r="J108" s="19">
        <f t="shared" si="43"/>
        <v>381.13</v>
      </c>
      <c r="K108" s="25"/>
      <c r="L108" s="19"/>
    </row>
    <row r="109" spans="1:12" ht="15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/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480</v>
      </c>
      <c r="G119" s="32">
        <f t="shared" ref="G119" si="45">G108+G118</f>
        <v>8.6900000000000013</v>
      </c>
      <c r="H119" s="32">
        <f t="shared" ref="H119" si="46">H108+H118</f>
        <v>11.989999999999998</v>
      </c>
      <c r="I119" s="32">
        <f t="shared" ref="I119" si="47">I108+I118</f>
        <v>59.37</v>
      </c>
      <c r="J119" s="32">
        <f t="shared" ref="J119" si="48">J108+J118</f>
        <v>381.13</v>
      </c>
      <c r="K119" s="32"/>
      <c r="L119" s="32"/>
    </row>
    <row r="120" spans="1:12" ht="15">
      <c r="A120" s="14">
        <v>2</v>
      </c>
      <c r="B120" s="15">
        <v>2</v>
      </c>
      <c r="C120" s="22" t="s">
        <v>20</v>
      </c>
      <c r="D120" s="5" t="s">
        <v>74</v>
      </c>
      <c r="E120" s="51" t="s">
        <v>95</v>
      </c>
      <c r="F120" s="52">
        <v>240</v>
      </c>
      <c r="G120" s="52">
        <v>23.42</v>
      </c>
      <c r="H120" s="52">
        <v>19.61</v>
      </c>
      <c r="I120" s="52">
        <v>41.18</v>
      </c>
      <c r="J120" s="52">
        <v>435</v>
      </c>
      <c r="K120" s="53">
        <v>304</v>
      </c>
      <c r="L120" s="40"/>
    </row>
    <row r="121" spans="1:12" ht="25.5">
      <c r="A121" s="14"/>
      <c r="B121" s="15"/>
      <c r="C121" s="11"/>
      <c r="D121" s="6" t="s">
        <v>75</v>
      </c>
      <c r="E121" s="54" t="s">
        <v>79</v>
      </c>
      <c r="F121" s="55" t="s">
        <v>37</v>
      </c>
      <c r="G121" s="55" t="s">
        <v>38</v>
      </c>
      <c r="H121" s="55" t="s">
        <v>39</v>
      </c>
      <c r="I121" s="55" t="s">
        <v>43</v>
      </c>
      <c r="J121" s="55" t="s">
        <v>63</v>
      </c>
      <c r="K121" s="56" t="s">
        <v>45</v>
      </c>
      <c r="L121" s="43"/>
    </row>
    <row r="122" spans="1:12" ht="15">
      <c r="A122" s="14"/>
      <c r="B122" s="15"/>
      <c r="C122" s="11"/>
      <c r="D122" s="7" t="s">
        <v>21</v>
      </c>
      <c r="E122" s="42" t="s">
        <v>88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30</v>
      </c>
      <c r="E127" s="9"/>
      <c r="F127" s="19">
        <f>SUM(F120:F126)</f>
        <v>440</v>
      </c>
      <c r="G127" s="19">
        <f t="shared" ref="G127:J127" si="49">SUM(G120:G126)</f>
        <v>23.62</v>
      </c>
      <c r="H127" s="19">
        <f t="shared" si="49"/>
        <v>19.61</v>
      </c>
      <c r="I127" s="19">
        <f t="shared" si="49"/>
        <v>55.18</v>
      </c>
      <c r="J127" s="19">
        <f t="shared" si="49"/>
        <v>463</v>
      </c>
      <c r="K127" s="25"/>
      <c r="L127" s="19"/>
    </row>
    <row r="128" spans="1:12" ht="15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30</v>
      </c>
      <c r="E137" s="9"/>
      <c r="F137" s="19">
        <f>SUM(F128:F136)</f>
        <v>0</v>
      </c>
      <c r="G137" s="19">
        <f t="shared" ref="G137:J137" si="50">SUM(G128:G136)</f>
        <v>0</v>
      </c>
      <c r="H137" s="19">
        <f t="shared" si="50"/>
        <v>0</v>
      </c>
      <c r="I137" s="19">
        <f t="shared" si="50"/>
        <v>0</v>
      </c>
      <c r="J137" s="19">
        <f t="shared" si="50"/>
        <v>0</v>
      </c>
      <c r="K137" s="25"/>
      <c r="L137" s="19"/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440</v>
      </c>
      <c r="G138" s="32">
        <f t="shared" ref="G138" si="51">G127+G137</f>
        <v>23.62</v>
      </c>
      <c r="H138" s="32">
        <f t="shared" ref="H138" si="52">H127+H137</f>
        <v>19.61</v>
      </c>
      <c r="I138" s="32">
        <f t="shared" ref="I138" si="53">I127+I137</f>
        <v>55.18</v>
      </c>
      <c r="J138" s="32">
        <f t="shared" ref="J138" si="54">J127+J137</f>
        <v>463</v>
      </c>
      <c r="K138" s="32"/>
      <c r="L138" s="32"/>
    </row>
    <row r="139" spans="1:12" ht="15">
      <c r="A139" s="20">
        <v>2</v>
      </c>
      <c r="B139" s="21">
        <v>3</v>
      </c>
      <c r="C139" s="22" t="s">
        <v>20</v>
      </c>
      <c r="D139" s="5" t="s">
        <v>74</v>
      </c>
      <c r="E139" s="39" t="s">
        <v>92</v>
      </c>
      <c r="F139" s="40">
        <v>150</v>
      </c>
      <c r="G139" s="40">
        <v>14.27</v>
      </c>
      <c r="H139" s="40">
        <v>22.16</v>
      </c>
      <c r="I139" s="40">
        <v>2.65</v>
      </c>
      <c r="J139" s="40">
        <v>267.93</v>
      </c>
      <c r="K139" s="41">
        <v>438</v>
      </c>
      <c r="L139" s="40"/>
    </row>
    <row r="140" spans="1:12" ht="25.5">
      <c r="A140" s="23"/>
      <c r="B140" s="15"/>
      <c r="C140" s="11"/>
      <c r="D140" s="6" t="s">
        <v>75</v>
      </c>
      <c r="E140" s="42" t="s">
        <v>79</v>
      </c>
      <c r="F140" s="43" t="s">
        <v>37</v>
      </c>
      <c r="G140" s="43" t="s">
        <v>38</v>
      </c>
      <c r="H140" s="43" t="s">
        <v>39</v>
      </c>
      <c r="I140" s="43" t="s">
        <v>43</v>
      </c>
      <c r="J140" s="43" t="s">
        <v>63</v>
      </c>
      <c r="K140" s="44" t="s">
        <v>45</v>
      </c>
      <c r="L140" s="43"/>
    </row>
    <row r="141" spans="1:12" ht="15">
      <c r="A141" s="23"/>
      <c r="B141" s="15"/>
      <c r="C141" s="11"/>
      <c r="D141" s="7" t="s">
        <v>91</v>
      </c>
      <c r="E141" s="42" t="s">
        <v>94</v>
      </c>
      <c r="F141" s="43">
        <v>100</v>
      </c>
      <c r="G141" s="43">
        <v>1.5</v>
      </c>
      <c r="H141" s="43">
        <v>0.5</v>
      </c>
      <c r="I141" s="43">
        <v>8</v>
      </c>
      <c r="J141" s="43">
        <v>42.5</v>
      </c>
      <c r="K141" s="44">
        <v>338</v>
      </c>
      <c r="L141" s="43"/>
    </row>
    <row r="142" spans="1:12" ht="15.75" customHeight="1">
      <c r="A142" s="23"/>
      <c r="B142" s="15"/>
      <c r="C142" s="11"/>
      <c r="D142" s="7" t="s">
        <v>89</v>
      </c>
      <c r="E142" s="42" t="s">
        <v>93</v>
      </c>
      <c r="F142" s="43">
        <v>200</v>
      </c>
      <c r="G142" s="43">
        <v>0.2</v>
      </c>
      <c r="H142" s="43">
        <v>0</v>
      </c>
      <c r="I142" s="43">
        <v>14</v>
      </c>
      <c r="J142" s="43">
        <v>28</v>
      </c>
      <c r="K142" s="44">
        <v>943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30</v>
      </c>
      <c r="E146" s="9"/>
      <c r="F146" s="19">
        <f>SUM(F139:F145)</f>
        <v>450</v>
      </c>
      <c r="G146" s="19">
        <f t="shared" ref="G146:J146" si="55">SUM(G139:G145)</f>
        <v>15.969999999999999</v>
      </c>
      <c r="H146" s="19">
        <f t="shared" si="55"/>
        <v>22.66</v>
      </c>
      <c r="I146" s="19">
        <f t="shared" si="55"/>
        <v>24.65</v>
      </c>
      <c r="J146" s="19">
        <f t="shared" si="55"/>
        <v>338.43</v>
      </c>
      <c r="K146" s="25"/>
      <c r="L146" s="19"/>
    </row>
    <row r="147" spans="1:12" ht="15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24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27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28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29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30</v>
      </c>
      <c r="E156" s="9"/>
      <c r="F156" s="19">
        <f>SUM(F147:F155)</f>
        <v>0</v>
      </c>
      <c r="G156" s="19">
        <f t="shared" ref="G156:J156" si="56">SUM(G147:G155)</f>
        <v>0</v>
      </c>
      <c r="H156" s="19">
        <f t="shared" si="56"/>
        <v>0</v>
      </c>
      <c r="I156" s="19">
        <f t="shared" si="56"/>
        <v>0</v>
      </c>
      <c r="J156" s="19">
        <f t="shared" si="56"/>
        <v>0</v>
      </c>
      <c r="K156" s="25"/>
      <c r="L156" s="19"/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450</v>
      </c>
      <c r="G157" s="32">
        <f t="shared" ref="G157" si="57">G146+G156</f>
        <v>15.969999999999999</v>
      </c>
      <c r="H157" s="32">
        <f t="shared" ref="H157" si="58">H146+H156</f>
        <v>22.66</v>
      </c>
      <c r="I157" s="32">
        <f t="shared" ref="I157" si="59">I146+I156</f>
        <v>24.65</v>
      </c>
      <c r="J157" s="32">
        <f t="shared" ref="J157" si="60">J146+J156</f>
        <v>338.43</v>
      </c>
      <c r="K157" s="32"/>
      <c r="L157" s="32"/>
    </row>
    <row r="158" spans="1:12" ht="25.5">
      <c r="A158" s="20">
        <v>2</v>
      </c>
      <c r="B158" s="21">
        <v>4</v>
      </c>
      <c r="C158" s="22" t="s">
        <v>20</v>
      </c>
      <c r="D158" s="5" t="s">
        <v>74</v>
      </c>
      <c r="E158" s="39" t="s">
        <v>87</v>
      </c>
      <c r="F158" s="40" t="s">
        <v>46</v>
      </c>
      <c r="G158" s="40" t="s">
        <v>55</v>
      </c>
      <c r="H158" s="40" t="s">
        <v>56</v>
      </c>
      <c r="I158" s="40" t="s">
        <v>57</v>
      </c>
      <c r="J158" s="40" t="s">
        <v>58</v>
      </c>
      <c r="K158" s="41" t="s">
        <v>62</v>
      </c>
      <c r="L158" s="40"/>
    </row>
    <row r="159" spans="1:12" ht="25.5">
      <c r="A159" s="23"/>
      <c r="B159" s="15"/>
      <c r="C159" s="11"/>
      <c r="D159" s="6" t="s">
        <v>26</v>
      </c>
      <c r="E159" s="42" t="s">
        <v>90</v>
      </c>
      <c r="F159" s="43">
        <v>150</v>
      </c>
      <c r="G159" s="43" t="s">
        <v>59</v>
      </c>
      <c r="H159" s="43" t="s">
        <v>60</v>
      </c>
      <c r="I159" s="43" t="s">
        <v>72</v>
      </c>
      <c r="J159" s="43" t="s">
        <v>61</v>
      </c>
      <c r="K159" s="44">
        <v>679</v>
      </c>
      <c r="L159" s="43"/>
    </row>
    <row r="160" spans="1:12" ht="25.5">
      <c r="A160" s="23"/>
      <c r="B160" s="15"/>
      <c r="C160" s="11"/>
      <c r="D160" s="7" t="s">
        <v>75</v>
      </c>
      <c r="E160" s="42" t="s">
        <v>79</v>
      </c>
      <c r="F160" s="43" t="s">
        <v>37</v>
      </c>
      <c r="G160" s="43" t="s">
        <v>38</v>
      </c>
      <c r="H160" s="43" t="s">
        <v>39</v>
      </c>
      <c r="I160" s="43" t="s">
        <v>43</v>
      </c>
      <c r="J160" s="43" t="s">
        <v>63</v>
      </c>
      <c r="K160" s="44" t="s">
        <v>45</v>
      </c>
      <c r="L160" s="43"/>
    </row>
    <row r="161" spans="1:12" ht="15">
      <c r="A161" s="23"/>
      <c r="B161" s="15"/>
      <c r="C161" s="11"/>
      <c r="D161" s="7" t="s">
        <v>89</v>
      </c>
      <c r="E161" s="42" t="s">
        <v>88</v>
      </c>
      <c r="F161" s="43">
        <v>200</v>
      </c>
      <c r="G161" s="43">
        <v>0.2</v>
      </c>
      <c r="H161" s="43">
        <v>0</v>
      </c>
      <c r="I161" s="43">
        <v>14</v>
      </c>
      <c r="J161" s="43">
        <v>28</v>
      </c>
      <c r="K161" s="44">
        <v>943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30</v>
      </c>
      <c r="E165" s="9"/>
      <c r="F165" s="19">
        <f>SUM(F158:F164)</f>
        <v>350</v>
      </c>
      <c r="G165" s="19">
        <f t="shared" ref="G165:J165" si="61">SUM(G158:G164)</f>
        <v>0.2</v>
      </c>
      <c r="H165" s="19">
        <f t="shared" si="61"/>
        <v>0</v>
      </c>
      <c r="I165" s="19">
        <f t="shared" si="61"/>
        <v>14</v>
      </c>
      <c r="J165" s="19">
        <f t="shared" si="61"/>
        <v>28</v>
      </c>
      <c r="K165" s="25"/>
      <c r="L165" s="19"/>
    </row>
    <row r="166" spans="1:12" ht="15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24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 t="shared" ref="G175:J175" si="62">SUM(G166:G174)</f>
        <v>0</v>
      </c>
      <c r="H175" s="19">
        <f t="shared" si="62"/>
        <v>0</v>
      </c>
      <c r="I175" s="19">
        <f t="shared" si="62"/>
        <v>0</v>
      </c>
      <c r="J175" s="19">
        <f t="shared" si="62"/>
        <v>0</v>
      </c>
      <c r="K175" s="25"/>
      <c r="L175" s="19"/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350</v>
      </c>
      <c r="G176" s="32">
        <f t="shared" ref="G176" si="63">G165+G175</f>
        <v>0.2</v>
      </c>
      <c r="H176" s="32">
        <f t="shared" ref="H176" si="64">H165+H175</f>
        <v>0</v>
      </c>
      <c r="I176" s="32">
        <f t="shared" ref="I176" si="65">I165+I175</f>
        <v>14</v>
      </c>
      <c r="J176" s="32">
        <f t="shared" ref="J176" si="66">J165+J175</f>
        <v>28</v>
      </c>
      <c r="K176" s="32"/>
      <c r="L176" s="32"/>
    </row>
    <row r="177" spans="1:12" ht="25.5">
      <c r="A177" s="20">
        <v>2</v>
      </c>
      <c r="B177" s="21">
        <v>5</v>
      </c>
      <c r="C177" s="22" t="s">
        <v>20</v>
      </c>
      <c r="D177" s="5" t="s">
        <v>74</v>
      </c>
      <c r="E177" s="51" t="s">
        <v>83</v>
      </c>
      <c r="F177" s="52" t="s">
        <v>46</v>
      </c>
      <c r="G177" s="52" t="s">
        <v>64</v>
      </c>
      <c r="H177" s="52" t="s">
        <v>65</v>
      </c>
      <c r="I177" s="52" t="s">
        <v>66</v>
      </c>
      <c r="J177" s="52" t="s">
        <v>67</v>
      </c>
      <c r="K177" s="53" t="s">
        <v>68</v>
      </c>
      <c r="L177" s="40"/>
    </row>
    <row r="178" spans="1:12" ht="15">
      <c r="A178" s="23"/>
      <c r="B178" s="15"/>
      <c r="C178" s="11"/>
      <c r="D178" s="6" t="s">
        <v>26</v>
      </c>
      <c r="E178" s="54" t="s">
        <v>84</v>
      </c>
      <c r="F178" s="55">
        <v>150</v>
      </c>
      <c r="G178" s="55">
        <v>3.4</v>
      </c>
      <c r="H178" s="55">
        <v>5.34</v>
      </c>
      <c r="I178" s="55">
        <v>20.52</v>
      </c>
      <c r="J178" s="55">
        <v>143.74</v>
      </c>
      <c r="K178" s="56">
        <v>321</v>
      </c>
      <c r="L178" s="43"/>
    </row>
    <row r="179" spans="1:12" ht="15">
      <c r="A179" s="23"/>
      <c r="B179" s="15"/>
      <c r="C179" s="11"/>
      <c r="D179" s="7" t="s">
        <v>21</v>
      </c>
      <c r="E179" s="42" t="s">
        <v>86</v>
      </c>
      <c r="F179" s="43">
        <v>200</v>
      </c>
      <c r="G179" s="43">
        <v>0.13</v>
      </c>
      <c r="H179" s="43">
        <v>0.02</v>
      </c>
      <c r="I179" s="43">
        <v>11.25</v>
      </c>
      <c r="J179" s="43">
        <v>41.68</v>
      </c>
      <c r="K179" s="44">
        <v>944</v>
      </c>
      <c r="L179" s="43"/>
    </row>
    <row r="180" spans="1:12" ht="25.5">
      <c r="A180" s="23"/>
      <c r="B180" s="15"/>
      <c r="C180" s="11"/>
      <c r="D180" s="7" t="s">
        <v>75</v>
      </c>
      <c r="E180" s="42" t="s">
        <v>85</v>
      </c>
      <c r="F180" s="43" t="s">
        <v>37</v>
      </c>
      <c r="G180" s="43" t="s">
        <v>38</v>
      </c>
      <c r="H180" s="43" t="s">
        <v>39</v>
      </c>
      <c r="I180" s="43" t="s">
        <v>43</v>
      </c>
      <c r="J180" s="43" t="s">
        <v>69</v>
      </c>
      <c r="K180" s="44" t="s">
        <v>45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30</v>
      </c>
      <c r="E184" s="9"/>
      <c r="F184" s="19">
        <f>SUM(F177:F183)</f>
        <v>350</v>
      </c>
      <c r="G184" s="19">
        <f t="shared" ref="G184:J184" si="67">SUM(G177:G183)</f>
        <v>3.53</v>
      </c>
      <c r="H184" s="19">
        <f t="shared" si="67"/>
        <v>5.3599999999999994</v>
      </c>
      <c r="I184" s="19">
        <f t="shared" si="67"/>
        <v>31.77</v>
      </c>
      <c r="J184" s="19">
        <f t="shared" si="67"/>
        <v>185.42000000000002</v>
      </c>
      <c r="K184" s="25"/>
      <c r="L184" s="19"/>
    </row>
    <row r="185" spans="1:12" ht="15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29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30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/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350</v>
      </c>
      <c r="G195" s="32">
        <f t="shared" ref="G195" si="69">G184+G194</f>
        <v>3.53</v>
      </c>
      <c r="H195" s="32">
        <f t="shared" ref="H195" si="70">H184+H194</f>
        <v>5.3599999999999994</v>
      </c>
      <c r="I195" s="32">
        <f t="shared" ref="I195" si="71">I184+I194</f>
        <v>31.77</v>
      </c>
      <c r="J195" s="32">
        <f t="shared" ref="J195" si="72">J184+J194</f>
        <v>185.42000000000002</v>
      </c>
      <c r="K195" s="32"/>
      <c r="L195" s="32"/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385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22.656999999999996</v>
      </c>
      <c r="H196" s="34">
        <f t="shared" si="73"/>
        <v>15.706249999999999</v>
      </c>
      <c r="I196" s="34">
        <f t="shared" si="73"/>
        <v>40.928999999999995</v>
      </c>
      <c r="J196" s="34">
        <f t="shared" si="73"/>
        <v>309.69200000000001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</cp:lastModifiedBy>
  <cp:lastPrinted>2025-12-10T06:26:05Z</cp:lastPrinted>
  <dcterms:created xsi:type="dcterms:W3CDTF">2022-05-16T14:23:56Z</dcterms:created>
  <dcterms:modified xsi:type="dcterms:W3CDTF">2026-01-13T11:12:27Z</dcterms:modified>
</cp:coreProperties>
</file>